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2" i="3" l="1"/>
  <c r="D61" i="3"/>
  <c r="D60" i="3"/>
  <c r="D59" i="3"/>
  <c r="D58" i="3"/>
  <c r="E56" i="3" l="1"/>
  <c r="E55" i="3" l="1"/>
  <c r="E54" i="3"/>
  <c r="E50" i="3"/>
  <c r="E47" i="3"/>
  <c r="E46" i="3"/>
  <c r="E44" i="3"/>
  <c r="E43" i="3"/>
  <c r="E42" i="3"/>
  <c r="E40" i="3"/>
  <c r="E38" i="3"/>
  <c r="E33" i="3" l="1"/>
  <c r="E32" i="3"/>
  <c r="E31" i="3"/>
  <c r="E30" i="3"/>
  <c r="E26" i="3"/>
  <c r="E22" i="3"/>
  <c r="E20" i="3"/>
  <c r="E19" i="3"/>
  <c r="E18" i="3"/>
  <c r="E17" i="3"/>
  <c r="E16" i="3"/>
  <c r="E12" i="3"/>
  <c r="E11" i="3"/>
  <c r="E36" i="3" l="1"/>
  <c r="E29" i="3"/>
  <c r="E15" i="3"/>
  <c r="E9" i="3"/>
  <c r="E26" i="2" l="1"/>
  <c r="E25" i="2"/>
  <c r="E21" i="2"/>
  <c r="E19" i="2"/>
  <c r="E18" i="2"/>
  <c r="E14" i="2"/>
  <c r="E11" i="2"/>
  <c r="E9" i="2"/>
  <c r="D22" i="1" l="1"/>
  <c r="E22" i="1"/>
  <c r="C22" i="1"/>
  <c r="E14" i="1" l="1"/>
  <c r="E18" i="1" l="1"/>
  <c r="E17" i="1"/>
  <c r="E16" i="1"/>
  <c r="E11" i="1"/>
  <c r="E12" i="1" l="1"/>
  <c r="E10" i="1" l="1"/>
</calcChain>
</file>

<file path=xl/sharedStrings.xml><?xml version="1.0" encoding="utf-8"?>
<sst xmlns="http://schemas.openxmlformats.org/spreadsheetml/2006/main" count="298" uniqueCount="121">
  <si>
    <t>NR</t>
  </si>
  <si>
    <t>Objekti i prokurimeve</t>
  </si>
  <si>
    <t>Parashikimi</t>
  </si>
  <si>
    <t>Vlera e Prokuruar ( pa TVSH)</t>
  </si>
  <si>
    <t>Vlera e Kontrates (me TVSH) realizim</t>
  </si>
  <si>
    <t>Koha e Zhvillimit te tenderit</t>
  </si>
  <si>
    <t>Procedura e Prokurimit</t>
  </si>
  <si>
    <t>Firma Fituese</t>
  </si>
  <si>
    <t>Negocim pa shpallje</t>
  </si>
  <si>
    <t>Blerje bileta avioni</t>
  </si>
  <si>
    <t>Arbana sh.a</t>
  </si>
  <si>
    <t>Shërbimi privat i ruajtjes fizike të godinës së Ministrisë së Energjisë dhe Industrisë</t>
  </si>
  <si>
    <t>TOTALI</t>
  </si>
  <si>
    <t>Blerje me vlere te vogel</t>
  </si>
  <si>
    <t>Blerje ujë i ambalazhuar me bidonë dhe gota plastike për aparat</t>
  </si>
  <si>
    <t>Lajthiza Invest sh.a</t>
  </si>
  <si>
    <t>Blerje, vendosje dhe balancim goma automjeti</t>
  </si>
  <si>
    <t>Ekspertë vlerësues të pasurive të paluajtshme për punimet e HEC Kalivaç sipas kontratës koncesionare</t>
  </si>
  <si>
    <t>Vullnetare Hoxha</t>
  </si>
  <si>
    <t xml:space="preserve">REGJISTRI I REALIZIMIT TE PROKURIMEVE PUBLIKE PER VITIN  </t>
  </si>
  <si>
    <t xml:space="preserve">PERIUDHA:     </t>
  </si>
  <si>
    <t xml:space="preserve">INSTITUCIONI QENDROR : </t>
  </si>
  <si>
    <t xml:space="preserve">    AGRON GAXHO</t>
  </si>
  <si>
    <t xml:space="preserve">                   DREJTOR I PERGJITHSHEM</t>
  </si>
  <si>
    <t>Arben Abasllari</t>
  </si>
  <si>
    <t>Sherbim fonie per nenshkrim marreveshje</t>
  </si>
  <si>
    <t>Effekt shpk</t>
  </si>
  <si>
    <t>Dhorela Lamçe</t>
  </si>
  <si>
    <t>Riparim parketi  dhe dyer te brendshme</t>
  </si>
  <si>
    <t>Sherbim riparim dhe konfigurim I centralit telefonik</t>
  </si>
  <si>
    <t>Comunication Progress shpk</t>
  </si>
  <si>
    <t>Karta manjetike te personalizuara per nepunesit e MEI-it</t>
  </si>
  <si>
    <t>Instalim I acces control-it(hyrje-daljeve)</t>
  </si>
  <si>
    <t>Denis Mana</t>
  </si>
  <si>
    <t>Blerje materiale vegla pune per nevoja te MEI-it</t>
  </si>
  <si>
    <t>Azbi Lamaj</t>
  </si>
  <si>
    <t>MAJ-GUSHT</t>
  </si>
  <si>
    <t>MINISTRIA E INFRASTRUKTURES DHE ENERGJISE</t>
  </si>
  <si>
    <t>Lyerje te ambienteve te godines se MEI-it</t>
  </si>
  <si>
    <t>Marreveshje kuader</t>
  </si>
  <si>
    <t>AR&amp;LO shpk; OdiseaTravel shpk;DD Travel shpk</t>
  </si>
  <si>
    <t xml:space="preserve">            MIRATOI</t>
  </si>
  <si>
    <t>Kontrate shtese Riparim dhe sherbim automjetesh</t>
  </si>
  <si>
    <t>Servis Auto 2000</t>
  </si>
  <si>
    <t>E hapur</t>
  </si>
  <si>
    <t>Abonim Vjetor në gazeta dhe revista për vitin 2017</t>
  </si>
  <si>
    <t>Posta Shqiptare</t>
  </si>
  <si>
    <t>Kompozim lule natyrale për tavolinë bisedimesh</t>
  </si>
  <si>
    <t>Blerta Topulli</t>
  </si>
  <si>
    <t>Blerje kartëvizita  të personalizuara</t>
  </si>
  <si>
    <t>Graphic line- 01 shpk</t>
  </si>
  <si>
    <t>Blerje botime zyrtare (kode)</t>
  </si>
  <si>
    <t>QBZ</t>
  </si>
  <si>
    <t>Blerje materiale elektrike për nevoja të MEI-it</t>
  </si>
  <si>
    <t>Blerdar Rusmali</t>
  </si>
  <si>
    <t>Blerje kafe</t>
  </si>
  <si>
    <t>Coffe Club shpk</t>
  </si>
  <si>
    <t>Blerje sirtariere metalike me çelës</t>
  </si>
  <si>
    <t>A&amp;A Security shpk</t>
  </si>
  <si>
    <t>Shërbim i larjes së dy autoveturave të MEI për vitin 2017</t>
  </si>
  <si>
    <t>Mario Gegolli</t>
  </si>
  <si>
    <t>Shërbim monitorimi i  medias së shkruar dhe asaj elektronike ne Shqipëri dhe Kosove për nevoja të MEI-it</t>
  </si>
  <si>
    <t>Delta Publicity</t>
  </si>
  <si>
    <t>Siguracion i detyruar TPL</t>
  </si>
  <si>
    <t>Insig sh.a</t>
  </si>
  <si>
    <t>Alked Kopaci</t>
  </si>
  <si>
    <t>Vlerësues dëmesh mbivendosje të lejeve minerale</t>
  </si>
  <si>
    <t>Geo-NB Consulting</t>
  </si>
  <si>
    <t>Janar-Prill</t>
  </si>
  <si>
    <t xml:space="preserve">     MIRATOI</t>
  </si>
  <si>
    <t>MINISTRIA E ENERGJISE DHE INDUSTRISE</t>
  </si>
  <si>
    <t>Shërbim dhe riparim i automjeteve të MEI për vitin 2017</t>
  </si>
  <si>
    <t>Kerkese per propozim</t>
  </si>
  <si>
    <t>Modifikim pjesor i sistemit ngrohje-ftohje në katin e parë, të dytë dhe bodrumin e godinës së MIE-it</t>
  </si>
  <si>
    <t>“Superior Klima” sh.p.k.</t>
  </si>
  <si>
    <t>Software për certifikimin energjetik të ndërtesave, regjistrimin dhe certifikatës së PEN</t>
  </si>
  <si>
    <t xml:space="preserve">BOE  ATD Sh.p.k, Kreatx Sh.p.k </t>
  </si>
  <si>
    <t>Blerje kartolina</t>
  </si>
  <si>
    <t>Prodhim licencash të vlerësimit të pasurive të paluajtshme dhe licenca të zbatimit në ndërtim</t>
  </si>
  <si>
    <t>Dhimiter Vasi</t>
  </si>
  <si>
    <t>Konceptim, dizenjim dhe printim Dëshmie për statusin e punonjësve të industrisë së naftës dhe të gazit</t>
  </si>
  <si>
    <t>Astrit Kolli</t>
  </si>
  <si>
    <t>Riparim dhe shërbim i sistemit ftohës të godinës së MEI</t>
  </si>
  <si>
    <t>Dritan Xhaferri</t>
  </si>
  <si>
    <t>Larje tapetesh dhe pastrim kimik për perde</t>
  </si>
  <si>
    <t>Printim baner me logo të aktivitetit</t>
  </si>
  <si>
    <t>Redin Zylfo</t>
  </si>
  <si>
    <t>Siguracion i detyruar TPL dhe siguracion kasko</t>
  </si>
  <si>
    <t>Ansig</t>
  </si>
  <si>
    <t>Shërbim fonie për nënshkrim marrëveshje</t>
  </si>
  <si>
    <t>Effect shpk</t>
  </si>
  <si>
    <t>Blerje pompë zhytëse</t>
  </si>
  <si>
    <t>Bledar Dora</t>
  </si>
  <si>
    <t>Blerje materiale vegla pune për nevoja të MEI-i</t>
  </si>
  <si>
    <t>Blerje gota uji dhe filxhanë kafeje</t>
  </si>
  <si>
    <t>Blerje dosje me logo të MIE-it</t>
  </si>
  <si>
    <t>Lizard shpk</t>
  </si>
  <si>
    <t>Ekoprodukt Planet Store shpk</t>
  </si>
  <si>
    <t>Eksperte mjedisi për vlerësimin strategjik mjedisor</t>
  </si>
  <si>
    <t>Insig Sh.a</t>
  </si>
  <si>
    <t>E S D O shpk</t>
  </si>
  <si>
    <t>Riparim fotokopje</t>
  </si>
  <si>
    <t>BNT Electronics</t>
  </si>
  <si>
    <t>Blerje materiale rrjeti interneti, telefonie</t>
  </si>
  <si>
    <t>Mario Kocogogo</t>
  </si>
  <si>
    <t>Marreveshje Kuader</t>
  </si>
  <si>
    <t>AR&amp;LO, DD Travel, Odisea Travel</t>
  </si>
  <si>
    <t xml:space="preserve">                SEKRETAR I PERGJITHSHEM</t>
  </si>
  <si>
    <t>(ish-MEI)</t>
  </si>
  <si>
    <t>GENTIAN KERI</t>
  </si>
  <si>
    <t>Shërbim për çmontim, ngarkim, transport, shkarkim, montim dhe  sistemim në zyrat përkatëse i materialeve, mobiljeve, pajisjeve dhe të dokumentacionit të stafit të ish MZHU-së në zyrat e ish- Ministrisë së Transporteve dhe të ish- Ministrisë së Energjisë dhe Industrisë</t>
  </si>
  <si>
    <t>Blerje karburanti</t>
  </si>
  <si>
    <t>MB</t>
  </si>
  <si>
    <t>Kastrati; Resuli ER</t>
  </si>
  <si>
    <t>Blerje kancelari  dhe leter</t>
  </si>
  <si>
    <t>Infosoft dhe Ilar</t>
  </si>
  <si>
    <t>Blerje tonera</t>
  </si>
  <si>
    <t>Infosoft</t>
  </si>
  <si>
    <t>Blerje paisje zyre (Investim)</t>
  </si>
  <si>
    <t>M-LEZHA</t>
  </si>
  <si>
    <t>Fond i ngrire (Blerje paisje kompjuterike) (Investim)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</si>
</sst>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"/>
      <family val="2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183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vertical="center"/>
    </xf>
    <xf numFmtId="3" fontId="5" fillId="0" borderId="1" xfId="0" applyNumberFormat="1" applyFont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164" fontId="7" fillId="4" borderId="1" xfId="1" applyNumberFormat="1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2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8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1" xfId="0" applyFont="1" applyBorder="1"/>
    <xf numFmtId="0" fontId="1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1" fillId="0" borderId="0" xfId="2" applyFont="1" applyFill="1" applyBorder="1"/>
    <xf numFmtId="0" fontId="12" fillId="0" borderId="0" xfId="2" applyFont="1" applyFill="1" applyBorder="1"/>
    <xf numFmtId="0" fontId="13" fillId="0" borderId="0" xfId="0" applyFont="1" applyBorder="1"/>
    <xf numFmtId="0" fontId="11" fillId="0" borderId="0" xfId="2" applyFont="1" applyBorder="1" applyAlignment="1">
      <alignment horizontal="center"/>
    </xf>
    <xf numFmtId="0" fontId="11" fillId="0" borderId="0" xfId="2" applyFont="1" applyBorder="1"/>
    <xf numFmtId="0" fontId="3" fillId="0" borderId="0" xfId="2" applyFont="1" applyBorder="1"/>
    <xf numFmtId="0" fontId="11" fillId="0" borderId="0" xfId="3" applyFont="1" applyFill="1" applyBorder="1"/>
    <xf numFmtId="0" fontId="14" fillId="0" borderId="0" xfId="0" applyFont="1" applyBorder="1"/>
    <xf numFmtId="0" fontId="15" fillId="0" borderId="0" xfId="0" applyFont="1" applyBorder="1"/>
    <xf numFmtId="0" fontId="3" fillId="0" borderId="0" xfId="3" applyFont="1" applyBorder="1"/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164" fontId="5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3" fontId="8" fillId="0" borderId="0" xfId="0" applyNumberFormat="1" applyFont="1" applyBorder="1"/>
    <xf numFmtId="3" fontId="5" fillId="0" borderId="0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0" fillId="0" borderId="0" xfId="0" applyFont="1" applyBorder="1" applyAlignment="1">
      <alignment horizontal="center" wrapText="1"/>
    </xf>
    <xf numFmtId="164" fontId="3" fillId="0" borderId="0" xfId="1" applyNumberFormat="1" applyFont="1" applyBorder="1" applyAlignment="1"/>
    <xf numFmtId="0" fontId="5" fillId="0" borderId="0" xfId="0" applyFont="1" applyFill="1" applyBorder="1" applyAlignment="1">
      <alignment horizontal="center" wrapText="1"/>
    </xf>
    <xf numFmtId="0" fontId="5" fillId="0" borderId="0" xfId="2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3" fontId="5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164" fontId="8" fillId="0" borderId="1" xfId="1" applyNumberFormat="1" applyFont="1" applyBorder="1" applyAlignment="1">
      <alignment vertical="center"/>
    </xf>
    <xf numFmtId="164" fontId="16" fillId="0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vertical="center"/>
    </xf>
    <xf numFmtId="164" fontId="16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19" fillId="0" borderId="0" xfId="0" applyFont="1"/>
    <xf numFmtId="164" fontId="5" fillId="4" borderId="2" xfId="1" applyNumberFormat="1" applyFont="1" applyFill="1" applyBorder="1"/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wrapText="1"/>
    </xf>
    <xf numFmtId="164" fontId="5" fillId="0" borderId="1" xfId="0" applyNumberFormat="1" applyFont="1" applyBorder="1"/>
    <xf numFmtId="164" fontId="6" fillId="3" borderId="1" xfId="1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/>
    <xf numFmtId="165" fontId="8" fillId="0" borderId="1" xfId="0" applyNumberFormat="1" applyFont="1" applyBorder="1"/>
    <xf numFmtId="164" fontId="8" fillId="0" borderId="1" xfId="1" applyNumberFormat="1" applyFont="1" applyBorder="1" applyAlignment="1"/>
    <xf numFmtId="165" fontId="8" fillId="0" borderId="1" xfId="0" applyNumberFormat="1" applyFont="1" applyBorder="1" applyAlignment="1"/>
    <xf numFmtId="0" fontId="8" fillId="0" borderId="1" xfId="0" applyFont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top"/>
    </xf>
    <xf numFmtId="164" fontId="21" fillId="3" borderId="1" xfId="1" applyNumberFormat="1" applyFont="1" applyFill="1" applyBorder="1"/>
    <xf numFmtId="164" fontId="20" fillId="3" borderId="1" xfId="1" applyNumberFormat="1" applyFont="1" applyFill="1" applyBorder="1"/>
    <xf numFmtId="0" fontId="20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wrapText="1"/>
    </xf>
    <xf numFmtId="164" fontId="22" fillId="3" borderId="1" xfId="1" applyNumberFormat="1" applyFont="1" applyFill="1" applyBorder="1" applyAlignment="1">
      <alignment wrapText="1"/>
    </xf>
    <xf numFmtId="164" fontId="22" fillId="3" borderId="1" xfId="1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vertical="center" wrapText="1"/>
    </xf>
    <xf numFmtId="0" fontId="21" fillId="3" borderId="1" xfId="0" applyFont="1" applyFill="1" applyBorder="1"/>
    <xf numFmtId="166" fontId="20" fillId="3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164" fontId="20" fillId="3" borderId="1" xfId="0" applyNumberFormat="1" applyFont="1" applyFill="1" applyBorder="1"/>
    <xf numFmtId="0" fontId="20" fillId="3" borderId="1" xfId="0" applyFont="1" applyFill="1" applyBorder="1" applyAlignment="1">
      <alignment vertical="center" wrapText="1"/>
    </xf>
    <xf numFmtId="164" fontId="22" fillId="3" borderId="1" xfId="1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vertical="center"/>
    </xf>
    <xf numFmtId="164" fontId="20" fillId="3" borderId="1" xfId="1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/>
    <xf numFmtId="0" fontId="21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/>
    <xf numFmtId="164" fontId="21" fillId="3" borderId="1" xfId="1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horizontal="center"/>
    </xf>
    <xf numFmtId="165" fontId="21" fillId="3" borderId="1" xfId="0" applyNumberFormat="1" applyFont="1" applyFill="1" applyBorder="1"/>
    <xf numFmtId="164" fontId="21" fillId="3" borderId="1" xfId="1" applyNumberFormat="1" applyFont="1" applyFill="1" applyBorder="1" applyAlignment="1"/>
    <xf numFmtId="165" fontId="21" fillId="3" borderId="1" xfId="0" applyNumberFormat="1" applyFont="1" applyFill="1" applyBorder="1" applyAlignment="1"/>
    <xf numFmtId="0" fontId="21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164" fontId="20" fillId="0" borderId="1" xfId="1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164" fontId="22" fillId="0" borderId="1" xfId="1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64" fontId="21" fillId="0" borderId="1" xfId="1" applyNumberFormat="1" applyFont="1" applyBorder="1"/>
    <xf numFmtId="0" fontId="21" fillId="0" borderId="1" xfId="0" applyFont="1" applyBorder="1" applyAlignment="1">
      <alignment vertical="center" wrapText="1"/>
    </xf>
    <xf numFmtId="164" fontId="20" fillId="0" borderId="1" xfId="1" applyNumberFormat="1" applyFont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0" fillId="0" borderId="1" xfId="2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164" fontId="20" fillId="0" borderId="1" xfId="0" applyNumberFormat="1" applyFont="1" applyBorder="1"/>
    <xf numFmtId="0" fontId="20" fillId="0" borderId="1" xfId="0" applyFont="1" applyBorder="1" applyAlignment="1">
      <alignment horizontal="center"/>
    </xf>
    <xf numFmtId="3" fontId="20" fillId="0" borderId="1" xfId="0" applyNumberFormat="1" applyFont="1" applyBorder="1"/>
    <xf numFmtId="0" fontId="21" fillId="0" borderId="1" xfId="0" applyFont="1" applyBorder="1" applyAlignment="1">
      <alignment vertical="center"/>
    </xf>
    <xf numFmtId="3" fontId="21" fillId="0" borderId="1" xfId="0" applyNumberFormat="1" applyFont="1" applyBorder="1"/>
    <xf numFmtId="0" fontId="21" fillId="0" borderId="5" xfId="0" applyFont="1" applyBorder="1" applyAlignment="1">
      <alignment vertical="center" wrapText="1"/>
    </xf>
    <xf numFmtId="164" fontId="21" fillId="0" borderId="5" xfId="1" applyNumberFormat="1" applyFont="1" applyBorder="1"/>
    <xf numFmtId="3" fontId="20" fillId="0" borderId="5" xfId="0" applyNumberFormat="1" applyFont="1" applyBorder="1"/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workbookViewId="0">
      <selection activeCell="B27" sqref="B27"/>
    </sheetView>
  </sheetViews>
  <sheetFormatPr defaultRowHeight="15" x14ac:dyDescent="0.25"/>
  <cols>
    <col min="1" max="1" width="6.140625" customWidth="1"/>
    <col min="2" max="2" width="38.7109375" customWidth="1"/>
    <col min="3" max="3" width="11.42578125" customWidth="1"/>
    <col min="4" max="4" width="12.42578125" customWidth="1"/>
    <col min="5" max="5" width="12.140625" customWidth="1"/>
    <col min="6" max="6" width="12.42578125" customWidth="1"/>
    <col min="7" max="7" width="18.42578125" customWidth="1"/>
    <col min="8" max="8" width="21.42578125" customWidth="1"/>
    <col min="9" max="9" width="4.28515625" customWidth="1"/>
  </cols>
  <sheetData>
    <row r="2" spans="1:8" x14ac:dyDescent="0.25">
      <c r="A2" s="44" t="s">
        <v>19</v>
      </c>
      <c r="B2" s="45"/>
      <c r="C2" s="44"/>
      <c r="D2" s="44"/>
      <c r="E2" s="46">
        <v>2017</v>
      </c>
      <c r="F2" s="47"/>
      <c r="G2" s="48"/>
      <c r="H2" s="49"/>
    </row>
    <row r="3" spans="1:8" x14ac:dyDescent="0.25">
      <c r="A3" s="50" t="s">
        <v>20</v>
      </c>
      <c r="B3" s="45"/>
      <c r="C3" s="44" t="s">
        <v>36</v>
      </c>
      <c r="D3" s="51"/>
      <c r="E3" s="52"/>
      <c r="F3" s="47"/>
      <c r="G3" s="48"/>
      <c r="H3" s="49" t="s">
        <v>41</v>
      </c>
    </row>
    <row r="4" spans="1:8" x14ac:dyDescent="0.25">
      <c r="A4" s="50"/>
      <c r="B4" s="45"/>
      <c r="C4" s="44"/>
      <c r="D4" s="44"/>
      <c r="E4" s="51"/>
      <c r="F4" s="47"/>
      <c r="G4" s="48" t="s">
        <v>23</v>
      </c>
      <c r="H4" s="49"/>
    </row>
    <row r="5" spans="1:8" x14ac:dyDescent="0.25">
      <c r="A5" s="50" t="s">
        <v>21</v>
      </c>
      <c r="B5" s="45"/>
      <c r="C5" s="44" t="s">
        <v>37</v>
      </c>
      <c r="D5" s="44"/>
      <c r="E5" s="51"/>
      <c r="F5" s="47"/>
      <c r="G5" s="48"/>
      <c r="H5" s="53" t="s">
        <v>22</v>
      </c>
    </row>
    <row r="6" spans="1:8" ht="15.75" x14ac:dyDescent="0.25">
      <c r="A6" s="38"/>
      <c r="B6" s="37"/>
      <c r="C6" s="37"/>
      <c r="D6" s="37"/>
      <c r="E6" s="39"/>
      <c r="F6" s="39"/>
      <c r="G6" s="39"/>
    </row>
    <row r="7" spans="1:8" ht="49.5" customHeight="1" x14ac:dyDescent="0.25">
      <c r="A7" s="4" t="s">
        <v>0</v>
      </c>
      <c r="B7" s="5" t="s">
        <v>1</v>
      </c>
      <c r="C7" s="1" t="s">
        <v>2</v>
      </c>
      <c r="D7" s="2" t="s">
        <v>3</v>
      </c>
      <c r="E7" s="1" t="s">
        <v>4</v>
      </c>
      <c r="F7" s="2" t="s">
        <v>5</v>
      </c>
      <c r="G7" s="2" t="s">
        <v>6</v>
      </c>
      <c r="H7" s="2" t="s">
        <v>7</v>
      </c>
    </row>
    <row r="8" spans="1:8" ht="21.75" customHeight="1" x14ac:dyDescent="0.3">
      <c r="A8" s="16"/>
      <c r="B8" s="17"/>
      <c r="C8" s="90"/>
      <c r="D8" s="18"/>
      <c r="E8" s="18"/>
      <c r="F8" s="19"/>
      <c r="G8" s="20"/>
      <c r="H8" s="16"/>
    </row>
    <row r="9" spans="1:8" ht="26.25" x14ac:dyDescent="0.25">
      <c r="A9" s="6">
        <v>1</v>
      </c>
      <c r="B9" s="26" t="s">
        <v>11</v>
      </c>
      <c r="C9" s="86">
        <v>10038</v>
      </c>
      <c r="D9" s="9">
        <v>10030</v>
      </c>
      <c r="E9" s="10">
        <v>1468392</v>
      </c>
      <c r="F9" s="8">
        <v>2017</v>
      </c>
      <c r="G9" s="31" t="s">
        <v>8</v>
      </c>
      <c r="H9" s="11" t="s">
        <v>10</v>
      </c>
    </row>
    <row r="10" spans="1:8" ht="26.25" x14ac:dyDescent="0.25">
      <c r="A10" s="6">
        <v>2</v>
      </c>
      <c r="B10" s="36" t="s">
        <v>14</v>
      </c>
      <c r="C10" s="14">
        <v>25000</v>
      </c>
      <c r="D10" s="84">
        <v>24500</v>
      </c>
      <c r="E10" s="84">
        <f>D10*1.2</f>
        <v>29400</v>
      </c>
      <c r="F10" s="8">
        <v>2017</v>
      </c>
      <c r="G10" s="31" t="s">
        <v>13</v>
      </c>
      <c r="H10" s="12" t="s">
        <v>15</v>
      </c>
    </row>
    <row r="11" spans="1:8" x14ac:dyDescent="0.25">
      <c r="A11" s="6">
        <v>3</v>
      </c>
      <c r="B11" s="27" t="s">
        <v>16</v>
      </c>
      <c r="C11" s="30">
        <v>125000</v>
      </c>
      <c r="D11" s="7">
        <v>118000</v>
      </c>
      <c r="E11" s="7">
        <f>D11*1.2</f>
        <v>141600</v>
      </c>
      <c r="F11" s="13">
        <v>2017</v>
      </c>
      <c r="G11" s="31" t="s">
        <v>13</v>
      </c>
      <c r="H11" s="11" t="s">
        <v>24</v>
      </c>
    </row>
    <row r="12" spans="1:8" ht="38.25" x14ac:dyDescent="0.25">
      <c r="A12" s="6">
        <v>4</v>
      </c>
      <c r="B12" s="43" t="s">
        <v>17</v>
      </c>
      <c r="C12" s="14">
        <v>800000</v>
      </c>
      <c r="D12" s="14">
        <v>680000</v>
      </c>
      <c r="E12" s="14">
        <f>D12*1.2</f>
        <v>816000</v>
      </c>
      <c r="F12" s="8">
        <v>2017</v>
      </c>
      <c r="G12" s="31" t="s">
        <v>13</v>
      </c>
      <c r="H12" s="31" t="s">
        <v>18</v>
      </c>
    </row>
    <row r="13" spans="1:8" x14ac:dyDescent="0.25">
      <c r="A13" s="6">
        <v>5</v>
      </c>
      <c r="B13" s="35" t="s">
        <v>25</v>
      </c>
      <c r="C13" s="9">
        <v>35000</v>
      </c>
      <c r="D13" s="9">
        <v>30000</v>
      </c>
      <c r="E13" s="10">
        <v>30000</v>
      </c>
      <c r="F13" s="8">
        <v>2017</v>
      </c>
      <c r="G13" s="31" t="s">
        <v>13</v>
      </c>
      <c r="H13" s="3" t="s">
        <v>26</v>
      </c>
    </row>
    <row r="14" spans="1:8" x14ac:dyDescent="0.25">
      <c r="A14" s="6">
        <v>6</v>
      </c>
      <c r="B14" s="11" t="s">
        <v>38</v>
      </c>
      <c r="C14" s="30">
        <v>250000</v>
      </c>
      <c r="D14" s="30">
        <v>247500</v>
      </c>
      <c r="E14" s="30">
        <f>D14*1.2</f>
        <v>297000</v>
      </c>
      <c r="F14" s="8">
        <v>2017</v>
      </c>
      <c r="G14" s="31" t="s">
        <v>13</v>
      </c>
      <c r="H14" s="3" t="s">
        <v>27</v>
      </c>
    </row>
    <row r="15" spans="1:8" x14ac:dyDescent="0.25">
      <c r="A15" s="6">
        <v>7</v>
      </c>
      <c r="B15" s="35" t="s">
        <v>28</v>
      </c>
      <c r="C15" s="9">
        <v>100000</v>
      </c>
      <c r="D15" s="9">
        <v>98500</v>
      </c>
      <c r="E15" s="10">
        <v>118200</v>
      </c>
      <c r="F15" s="8">
        <v>2017</v>
      </c>
      <c r="G15" s="31" t="s">
        <v>13</v>
      </c>
      <c r="H15" s="11" t="s">
        <v>27</v>
      </c>
    </row>
    <row r="16" spans="1:8" ht="25.5" x14ac:dyDescent="0.25">
      <c r="A16" s="6">
        <v>8</v>
      </c>
      <c r="B16" s="40" t="s">
        <v>29</v>
      </c>
      <c r="C16" s="9">
        <v>50000</v>
      </c>
      <c r="D16" s="9">
        <v>38333.33</v>
      </c>
      <c r="E16" s="10">
        <f>D16*1.2</f>
        <v>45999.995999999999</v>
      </c>
      <c r="F16" s="8">
        <v>2017</v>
      </c>
      <c r="G16" s="31" t="s">
        <v>13</v>
      </c>
      <c r="H16" s="11" t="s">
        <v>30</v>
      </c>
    </row>
    <row r="17" spans="1:11" ht="25.5" x14ac:dyDescent="0.25">
      <c r="A17" s="6">
        <v>9</v>
      </c>
      <c r="B17" s="35" t="s">
        <v>31</v>
      </c>
      <c r="C17" s="14">
        <v>32000</v>
      </c>
      <c r="D17" s="14">
        <v>24000</v>
      </c>
      <c r="E17" s="14">
        <f>D17*1.2</f>
        <v>28800</v>
      </c>
      <c r="F17" s="8">
        <v>2017</v>
      </c>
      <c r="G17" s="31" t="s">
        <v>13</v>
      </c>
      <c r="H17" s="35" t="s">
        <v>30</v>
      </c>
    </row>
    <row r="18" spans="1:11" x14ac:dyDescent="0.25">
      <c r="A18" s="6">
        <v>10</v>
      </c>
      <c r="B18" s="36" t="s">
        <v>32</v>
      </c>
      <c r="C18" s="14">
        <v>100000</v>
      </c>
      <c r="D18" s="7">
        <v>99800</v>
      </c>
      <c r="E18" s="14">
        <f>D18*1.2</f>
        <v>119760</v>
      </c>
      <c r="F18" s="8">
        <v>2017</v>
      </c>
      <c r="G18" s="31" t="s">
        <v>13</v>
      </c>
      <c r="H18" s="3" t="s">
        <v>33</v>
      </c>
    </row>
    <row r="19" spans="1:11" x14ac:dyDescent="0.25">
      <c r="A19" s="6">
        <v>11</v>
      </c>
      <c r="B19" s="40" t="s">
        <v>34</v>
      </c>
      <c r="C19" s="30">
        <v>90000</v>
      </c>
      <c r="D19" s="30">
        <v>89810</v>
      </c>
      <c r="E19" s="30">
        <v>59760</v>
      </c>
      <c r="F19" s="54">
        <v>2017</v>
      </c>
      <c r="G19" s="31" t="s">
        <v>13</v>
      </c>
      <c r="H19" s="40" t="s">
        <v>35</v>
      </c>
    </row>
    <row r="20" spans="1:11" ht="18.75" customHeight="1" x14ac:dyDescent="0.25">
      <c r="A20" s="6">
        <v>12</v>
      </c>
      <c r="B20" s="26" t="s">
        <v>9</v>
      </c>
      <c r="C20" s="14">
        <v>5000000</v>
      </c>
      <c r="D20" s="14">
        <v>864977</v>
      </c>
      <c r="E20" s="14">
        <v>864977</v>
      </c>
      <c r="F20" s="28">
        <v>2017</v>
      </c>
      <c r="G20" s="31" t="s">
        <v>39</v>
      </c>
      <c r="H20" s="35" t="s">
        <v>40</v>
      </c>
      <c r="I20" s="85"/>
      <c r="J20" s="85"/>
      <c r="K20" s="85"/>
    </row>
    <row r="21" spans="1:11" x14ac:dyDescent="0.25">
      <c r="A21" s="42"/>
      <c r="B21" s="26"/>
      <c r="C21" s="30"/>
      <c r="D21" s="30"/>
      <c r="E21" s="15"/>
      <c r="F21" s="8"/>
      <c r="G21" s="31"/>
      <c r="H21" s="29"/>
    </row>
    <row r="22" spans="1:11" x14ac:dyDescent="0.25">
      <c r="A22" s="25"/>
      <c r="B22" s="41" t="s">
        <v>12</v>
      </c>
      <c r="C22" s="87">
        <f>SUM(C9:C20)</f>
        <v>6617038</v>
      </c>
      <c r="D22" s="88">
        <f>SUM(D9:D21)</f>
        <v>2325450.33</v>
      </c>
      <c r="E22" s="89">
        <f>SUM(E9:E21)</f>
        <v>4019888.9959999998</v>
      </c>
      <c r="F22" s="32"/>
      <c r="G22" s="34"/>
      <c r="H22" s="33"/>
    </row>
    <row r="23" spans="1:11" x14ac:dyDescent="0.25">
      <c r="A23" s="55"/>
      <c r="B23" s="56"/>
      <c r="C23" s="57"/>
      <c r="D23" s="57"/>
      <c r="E23" s="58"/>
      <c r="F23" s="59"/>
      <c r="G23" s="60"/>
      <c r="H23" s="61"/>
    </row>
    <row r="24" spans="1:11" ht="15.75" x14ac:dyDescent="0.25">
      <c r="A24" s="55"/>
      <c r="B24" s="95"/>
      <c r="C24" s="91"/>
      <c r="D24" s="92"/>
      <c r="E24" s="93"/>
      <c r="F24" s="92"/>
      <c r="G24" s="94"/>
      <c r="H24" s="93"/>
    </row>
    <row r="25" spans="1:11" x14ac:dyDescent="0.25">
      <c r="A25" s="55"/>
      <c r="B25" s="98"/>
      <c r="C25" s="95"/>
      <c r="D25" s="95"/>
      <c r="E25" s="95"/>
      <c r="F25" s="96"/>
      <c r="G25" s="97"/>
      <c r="H25" s="95"/>
    </row>
    <row r="26" spans="1:11" x14ac:dyDescent="0.25">
      <c r="A26" s="55"/>
      <c r="B26" s="62"/>
      <c r="C26" s="57"/>
      <c r="D26" s="57"/>
      <c r="E26" s="57"/>
      <c r="F26" s="63"/>
      <c r="G26" s="60"/>
      <c r="H26" s="61"/>
    </row>
    <row r="27" spans="1:11" x14ac:dyDescent="0.25">
      <c r="A27" s="55"/>
      <c r="B27" s="64"/>
      <c r="C27" s="65"/>
      <c r="D27" s="65"/>
      <c r="E27" s="66"/>
      <c r="F27" s="67"/>
      <c r="G27" s="68"/>
      <c r="H27" s="69"/>
    </row>
    <row r="28" spans="1:11" x14ac:dyDescent="0.25">
      <c r="A28" s="55"/>
      <c r="B28" s="64"/>
      <c r="C28" s="70"/>
      <c r="D28" s="71"/>
      <c r="E28" s="66"/>
      <c r="F28" s="67"/>
      <c r="G28" s="68"/>
      <c r="H28" s="72"/>
    </row>
    <row r="29" spans="1:11" x14ac:dyDescent="0.25">
      <c r="A29" s="55"/>
      <c r="B29" s="73"/>
      <c r="C29" s="74"/>
      <c r="D29" s="75"/>
      <c r="E29" s="75"/>
      <c r="F29" s="76"/>
      <c r="G29" s="68"/>
      <c r="H29" s="77"/>
    </row>
    <row r="30" spans="1:11" x14ac:dyDescent="0.25">
      <c r="A30" s="78"/>
      <c r="B30" s="79"/>
      <c r="C30" s="80"/>
      <c r="D30" s="80"/>
      <c r="E30" s="80"/>
      <c r="F30" s="81"/>
      <c r="G30" s="82"/>
      <c r="H30" s="83"/>
    </row>
    <row r="31" spans="1:11" x14ac:dyDescent="0.25">
      <c r="A31" s="55"/>
      <c r="B31" s="78"/>
      <c r="C31" s="22"/>
      <c r="D31" s="22"/>
      <c r="E31" s="22"/>
      <c r="F31" s="23"/>
      <c r="G31" s="24"/>
      <c r="H31" s="22"/>
    </row>
    <row r="32" spans="1:11" x14ac:dyDescent="0.25">
      <c r="A32" s="21"/>
      <c r="B32" s="22"/>
      <c r="C32" s="22"/>
      <c r="D32" s="22"/>
      <c r="E32" s="22"/>
      <c r="F32" s="23"/>
      <c r="G32" s="24"/>
      <c r="H32" s="22"/>
    </row>
    <row r="33" spans="1:8" x14ac:dyDescent="0.25">
      <c r="A33" s="21"/>
      <c r="B33" s="22"/>
      <c r="C33" s="22"/>
      <c r="D33" s="22"/>
      <c r="E33" s="22"/>
      <c r="F33" s="23"/>
      <c r="G33" s="24"/>
      <c r="H33" s="22"/>
    </row>
    <row r="34" spans="1:8" x14ac:dyDescent="0.25">
      <c r="A34" s="21"/>
      <c r="B34" s="22"/>
      <c r="C34" s="22"/>
      <c r="D34" s="22"/>
      <c r="E34" s="22"/>
      <c r="F34" s="23"/>
      <c r="G34" s="24"/>
      <c r="H34" s="22"/>
    </row>
  </sheetData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7" workbookViewId="0">
      <selection activeCell="B24" sqref="B24:H24"/>
    </sheetView>
  </sheetViews>
  <sheetFormatPr defaultRowHeight="15" x14ac:dyDescent="0.25"/>
  <cols>
    <col min="1" max="1" width="7.5703125" customWidth="1"/>
    <col min="2" max="2" width="39" customWidth="1"/>
    <col min="3" max="3" width="11.5703125" customWidth="1"/>
    <col min="4" max="4" width="12.85546875" customWidth="1"/>
    <col min="6" max="6" width="18.7109375" customWidth="1"/>
    <col min="7" max="7" width="19" customWidth="1"/>
    <col min="8" max="8" width="18.5703125" customWidth="1"/>
  </cols>
  <sheetData>
    <row r="2" spans="1:8" x14ac:dyDescent="0.25">
      <c r="A2" s="44" t="s">
        <v>19</v>
      </c>
      <c r="B2" s="45"/>
      <c r="C2" s="44"/>
      <c r="D2" s="44"/>
      <c r="E2" s="46">
        <v>2017</v>
      </c>
      <c r="F2" s="47"/>
      <c r="G2" s="48"/>
      <c r="H2" s="49"/>
    </row>
    <row r="3" spans="1:8" x14ac:dyDescent="0.25">
      <c r="A3" s="50" t="s">
        <v>20</v>
      </c>
      <c r="B3" s="45"/>
      <c r="C3" s="44" t="s">
        <v>68</v>
      </c>
      <c r="D3" s="51"/>
      <c r="E3" s="52"/>
      <c r="F3" s="47"/>
      <c r="G3" s="48"/>
      <c r="H3" s="49" t="s">
        <v>69</v>
      </c>
    </row>
    <row r="4" spans="1:8" ht="20.25" customHeight="1" x14ac:dyDescent="0.25">
      <c r="A4" s="50"/>
      <c r="B4" s="45"/>
      <c r="C4" s="44"/>
      <c r="D4" s="44"/>
      <c r="E4" s="51"/>
      <c r="F4" s="47"/>
      <c r="G4" s="48" t="s">
        <v>23</v>
      </c>
      <c r="H4" s="49"/>
    </row>
    <row r="5" spans="1:8" ht="15" customHeight="1" x14ac:dyDescent="0.25">
      <c r="A5" s="50" t="s">
        <v>21</v>
      </c>
      <c r="B5" s="45"/>
      <c r="C5" s="44" t="s">
        <v>70</v>
      </c>
      <c r="D5" s="44"/>
      <c r="E5" s="51"/>
      <c r="F5" s="47"/>
      <c r="G5" s="48"/>
      <c r="H5" s="53" t="s">
        <v>22</v>
      </c>
    </row>
    <row r="6" spans="1:8" ht="21.75" customHeight="1" x14ac:dyDescent="0.25">
      <c r="A6" s="38"/>
      <c r="B6" s="37"/>
      <c r="C6" s="37"/>
      <c r="D6" s="37"/>
      <c r="E6" s="39"/>
      <c r="F6" s="39"/>
      <c r="G6" s="39"/>
    </row>
    <row r="7" spans="1:8" ht="22.5" customHeight="1" x14ac:dyDescent="0.25">
      <c r="A7" s="4" t="s">
        <v>0</v>
      </c>
      <c r="B7" s="5" t="s">
        <v>1</v>
      </c>
      <c r="C7" s="1" t="s">
        <v>2</v>
      </c>
      <c r="D7" s="2" t="s">
        <v>3</v>
      </c>
      <c r="E7" s="1" t="s">
        <v>4</v>
      </c>
      <c r="F7" s="2" t="s">
        <v>5</v>
      </c>
      <c r="G7" s="2" t="s">
        <v>6</v>
      </c>
      <c r="H7" s="2" t="s">
        <v>7</v>
      </c>
    </row>
    <row r="8" spans="1:8" ht="21" customHeight="1" x14ac:dyDescent="0.3">
      <c r="A8" s="16"/>
      <c r="B8" s="17"/>
      <c r="C8" s="99"/>
      <c r="D8" s="18"/>
      <c r="E8" s="18"/>
      <c r="F8" s="19"/>
      <c r="G8" s="20"/>
      <c r="H8" s="16"/>
    </row>
    <row r="9" spans="1:8" ht="16.5" customHeight="1" x14ac:dyDescent="0.25">
      <c r="A9" s="6">
        <v>1</v>
      </c>
      <c r="B9" s="100" t="s">
        <v>42</v>
      </c>
      <c r="C9" s="30">
        <v>224900</v>
      </c>
      <c r="D9" s="30">
        <v>224900</v>
      </c>
      <c r="E9" s="7">
        <f>D9*1.2</f>
        <v>269880</v>
      </c>
      <c r="F9" s="8">
        <v>2017</v>
      </c>
      <c r="G9" s="101" t="s">
        <v>8</v>
      </c>
      <c r="H9" s="102" t="s">
        <v>43</v>
      </c>
    </row>
    <row r="10" spans="1:8" ht="22.5" customHeight="1" x14ac:dyDescent="0.25">
      <c r="A10" s="6">
        <v>2</v>
      </c>
      <c r="B10" s="27" t="s">
        <v>11</v>
      </c>
      <c r="C10" s="30">
        <v>10038</v>
      </c>
      <c r="D10" s="103">
        <v>10030</v>
      </c>
      <c r="E10" s="10">
        <v>1105038</v>
      </c>
      <c r="F10" s="8">
        <v>2017</v>
      </c>
      <c r="G10" s="31" t="s">
        <v>8</v>
      </c>
      <c r="H10" s="11" t="s">
        <v>10</v>
      </c>
    </row>
    <row r="11" spans="1:8" ht="21" customHeight="1" x14ac:dyDescent="0.25">
      <c r="A11" s="6">
        <v>3</v>
      </c>
      <c r="B11" s="26" t="s">
        <v>45</v>
      </c>
      <c r="C11" s="30">
        <v>231500</v>
      </c>
      <c r="D11" s="7">
        <v>231500</v>
      </c>
      <c r="E11" s="104">
        <f>D11*1.2</f>
        <v>277800</v>
      </c>
      <c r="F11" s="13">
        <v>2017</v>
      </c>
      <c r="G11" s="31" t="s">
        <v>13</v>
      </c>
      <c r="H11" s="11" t="s">
        <v>46</v>
      </c>
    </row>
    <row r="12" spans="1:8" ht="18" customHeight="1" x14ac:dyDescent="0.25">
      <c r="A12" s="6">
        <v>4</v>
      </c>
      <c r="B12" s="35" t="s">
        <v>47</v>
      </c>
      <c r="C12" s="9">
        <v>20000</v>
      </c>
      <c r="D12" s="9">
        <v>15000</v>
      </c>
      <c r="E12" s="105">
        <v>15000</v>
      </c>
      <c r="F12" s="8">
        <v>2017</v>
      </c>
      <c r="G12" s="31" t="s">
        <v>13</v>
      </c>
      <c r="H12" s="11" t="s">
        <v>48</v>
      </c>
    </row>
    <row r="13" spans="1:8" ht="21.75" customHeight="1" x14ac:dyDescent="0.25">
      <c r="A13" s="6">
        <v>5</v>
      </c>
      <c r="B13" s="35" t="s">
        <v>47</v>
      </c>
      <c r="C13" s="9">
        <v>15000</v>
      </c>
      <c r="D13" s="9">
        <v>13000</v>
      </c>
      <c r="E13" s="10">
        <v>13000</v>
      </c>
      <c r="F13" s="8">
        <v>2017</v>
      </c>
      <c r="G13" s="31" t="s">
        <v>13</v>
      </c>
      <c r="H13" s="3" t="s">
        <v>48</v>
      </c>
    </row>
    <row r="14" spans="1:8" ht="21.75" customHeight="1" x14ac:dyDescent="0.25">
      <c r="A14" s="6">
        <v>6</v>
      </c>
      <c r="B14" s="11" t="s">
        <v>49</v>
      </c>
      <c r="C14" s="30">
        <v>56000</v>
      </c>
      <c r="D14" s="30">
        <v>50000</v>
      </c>
      <c r="E14" s="30">
        <f>D14*1.2</f>
        <v>60000</v>
      </c>
      <c r="F14" s="8">
        <v>2017</v>
      </c>
      <c r="G14" s="31" t="s">
        <v>13</v>
      </c>
      <c r="H14" s="3" t="s">
        <v>50</v>
      </c>
    </row>
    <row r="15" spans="1:8" ht="24" customHeight="1" x14ac:dyDescent="0.25">
      <c r="A15" s="6">
        <v>7</v>
      </c>
      <c r="B15" s="35" t="s">
        <v>51</v>
      </c>
      <c r="C15" s="9">
        <v>23980</v>
      </c>
      <c r="D15" s="9">
        <v>23980</v>
      </c>
      <c r="E15" s="10">
        <v>23980</v>
      </c>
      <c r="F15" s="8">
        <v>2017</v>
      </c>
      <c r="G15" s="31" t="s">
        <v>13</v>
      </c>
      <c r="H15" s="11" t="s">
        <v>52</v>
      </c>
    </row>
    <row r="16" spans="1:8" ht="16.5" customHeight="1" x14ac:dyDescent="0.25">
      <c r="A16" s="6">
        <v>8</v>
      </c>
      <c r="B16" s="11" t="s">
        <v>53</v>
      </c>
      <c r="C16" s="9">
        <v>460000</v>
      </c>
      <c r="D16" s="9">
        <v>227000</v>
      </c>
      <c r="E16" s="10">
        <v>227000</v>
      </c>
      <c r="F16" s="8">
        <v>2017</v>
      </c>
      <c r="G16" s="31" t="s">
        <v>13</v>
      </c>
      <c r="H16" s="11" t="s">
        <v>54</v>
      </c>
    </row>
    <row r="17" spans="1:8" ht="15.75" customHeight="1" x14ac:dyDescent="0.25">
      <c r="A17" s="6">
        <v>9</v>
      </c>
      <c r="B17" s="35" t="s">
        <v>55</v>
      </c>
      <c r="C17" s="14">
        <v>100000</v>
      </c>
      <c r="D17" s="14">
        <v>100000</v>
      </c>
      <c r="E17" s="14">
        <v>120000</v>
      </c>
      <c r="F17" s="8">
        <v>2017</v>
      </c>
      <c r="G17" s="31" t="s">
        <v>13</v>
      </c>
      <c r="H17" s="3" t="s">
        <v>56</v>
      </c>
    </row>
    <row r="18" spans="1:8" ht="18" customHeight="1" x14ac:dyDescent="0.25">
      <c r="A18" s="6">
        <v>10</v>
      </c>
      <c r="B18" s="36" t="s">
        <v>57</v>
      </c>
      <c r="C18" s="14">
        <v>50000</v>
      </c>
      <c r="D18" s="7">
        <v>44166.67</v>
      </c>
      <c r="E18" s="14">
        <f>D18*1.2</f>
        <v>53000.003999999994</v>
      </c>
      <c r="F18" s="8">
        <v>2017</v>
      </c>
      <c r="G18" s="31" t="s">
        <v>13</v>
      </c>
      <c r="H18" s="3" t="s">
        <v>58</v>
      </c>
    </row>
    <row r="19" spans="1:8" ht="29.25" customHeight="1" x14ac:dyDescent="0.25">
      <c r="A19" s="6">
        <v>11</v>
      </c>
      <c r="B19" s="36" t="s">
        <v>14</v>
      </c>
      <c r="C19" s="14">
        <v>25000</v>
      </c>
      <c r="D19" s="15">
        <v>24500</v>
      </c>
      <c r="E19" s="15">
        <f>D19*1.2</f>
        <v>29400</v>
      </c>
      <c r="F19" s="8">
        <v>2017</v>
      </c>
      <c r="G19" s="31" t="s">
        <v>13</v>
      </c>
      <c r="H19" s="12" t="s">
        <v>15</v>
      </c>
    </row>
    <row r="20" spans="1:8" ht="24" customHeight="1" x14ac:dyDescent="0.25">
      <c r="A20" s="6">
        <v>12</v>
      </c>
      <c r="B20" s="35" t="s">
        <v>59</v>
      </c>
      <c r="C20" s="14">
        <v>100000</v>
      </c>
      <c r="D20" s="14">
        <v>99705</v>
      </c>
      <c r="E20" s="14">
        <v>99705</v>
      </c>
      <c r="F20" s="28">
        <v>2017</v>
      </c>
      <c r="G20" s="31" t="s">
        <v>13</v>
      </c>
      <c r="H20" s="3" t="s">
        <v>60</v>
      </c>
    </row>
    <row r="21" spans="1:8" ht="24.75" customHeight="1" x14ac:dyDescent="0.25">
      <c r="A21" s="42">
        <v>13</v>
      </c>
      <c r="B21" s="27" t="s">
        <v>61</v>
      </c>
      <c r="C21" s="30">
        <v>416667</v>
      </c>
      <c r="D21" s="30">
        <v>399999</v>
      </c>
      <c r="E21" s="15">
        <f>D21*1.2</f>
        <v>479998.8</v>
      </c>
      <c r="F21" s="8">
        <v>2017</v>
      </c>
      <c r="G21" s="31" t="s">
        <v>13</v>
      </c>
      <c r="H21" s="29" t="s">
        <v>62</v>
      </c>
    </row>
    <row r="22" spans="1:8" ht="25.5" x14ac:dyDescent="0.25">
      <c r="A22" s="6">
        <v>14</v>
      </c>
      <c r="B22" s="27" t="s">
        <v>63</v>
      </c>
      <c r="C22" s="30">
        <v>49000</v>
      </c>
      <c r="D22" s="106">
        <v>48768</v>
      </c>
      <c r="E22" s="106">
        <v>48768</v>
      </c>
      <c r="F22" s="8">
        <v>2017</v>
      </c>
      <c r="G22" s="31" t="s">
        <v>13</v>
      </c>
      <c r="H22" s="29" t="s">
        <v>64</v>
      </c>
    </row>
    <row r="23" spans="1:8" ht="21.75" customHeight="1" x14ac:dyDescent="0.25">
      <c r="A23" s="6">
        <v>15</v>
      </c>
      <c r="B23" s="26" t="s">
        <v>9</v>
      </c>
      <c r="C23" s="106"/>
      <c r="D23" s="30"/>
      <c r="E23" s="107"/>
      <c r="F23" s="8"/>
      <c r="G23" s="34"/>
      <c r="H23" s="40"/>
    </row>
    <row r="24" spans="1:8" ht="21.75" customHeight="1" x14ac:dyDescent="0.25">
      <c r="A24" s="6">
        <v>16</v>
      </c>
      <c r="B24" s="27" t="s">
        <v>16</v>
      </c>
      <c r="C24" s="106">
        <v>133333</v>
      </c>
      <c r="D24" s="108">
        <v>102000</v>
      </c>
      <c r="E24" s="109">
        <v>122400</v>
      </c>
      <c r="F24" s="8">
        <v>2017</v>
      </c>
      <c r="G24" s="31" t="s">
        <v>13</v>
      </c>
      <c r="H24" s="29" t="s">
        <v>65</v>
      </c>
    </row>
    <row r="25" spans="1:8" ht="25.5" customHeight="1" x14ac:dyDescent="0.25">
      <c r="A25" s="6">
        <v>17</v>
      </c>
      <c r="B25" s="110" t="s">
        <v>66</v>
      </c>
      <c r="C25" s="106">
        <v>770000</v>
      </c>
      <c r="D25" s="108">
        <v>500000</v>
      </c>
      <c r="E25" s="109">
        <f>D25*1.2</f>
        <v>600000</v>
      </c>
      <c r="F25" s="8">
        <v>2017</v>
      </c>
      <c r="G25" s="31" t="s">
        <v>13</v>
      </c>
      <c r="H25" s="29" t="s">
        <v>67</v>
      </c>
    </row>
    <row r="26" spans="1:8" ht="36" customHeight="1" x14ac:dyDescent="0.25">
      <c r="A26" s="6">
        <v>18</v>
      </c>
      <c r="B26" s="43" t="s">
        <v>17</v>
      </c>
      <c r="C26" s="7">
        <v>800000</v>
      </c>
      <c r="D26" s="7">
        <v>680000</v>
      </c>
      <c r="E26" s="7">
        <f>D26*1.2</f>
        <v>816000</v>
      </c>
      <c r="F26" s="8">
        <v>2017</v>
      </c>
      <c r="G26" s="31" t="s">
        <v>13</v>
      </c>
      <c r="H26" s="31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abSelected="1" topLeftCell="A57" workbookViewId="0">
      <selection activeCell="E72" sqref="E72"/>
    </sheetView>
  </sheetViews>
  <sheetFormatPr defaultRowHeight="15" x14ac:dyDescent="0.25"/>
  <cols>
    <col min="1" max="1" width="4" customWidth="1"/>
    <col min="2" max="2" width="36.7109375" customWidth="1"/>
    <col min="3" max="3" width="12.140625" customWidth="1"/>
    <col min="4" max="4" width="17.140625" customWidth="1"/>
    <col min="5" max="5" width="10.85546875" customWidth="1"/>
    <col min="6" max="6" width="10.28515625" customWidth="1"/>
    <col min="7" max="7" width="18.28515625" customWidth="1"/>
    <col min="8" max="8" width="24.85546875" customWidth="1"/>
    <col min="9" max="9" width="8.5703125" customWidth="1"/>
  </cols>
  <sheetData>
    <row r="2" spans="1:8" x14ac:dyDescent="0.25">
      <c r="A2" s="44" t="s">
        <v>19</v>
      </c>
      <c r="B2" s="45"/>
      <c r="C2" s="44"/>
      <c r="D2" s="44"/>
      <c r="E2" s="46">
        <v>2017</v>
      </c>
      <c r="F2" s="47"/>
      <c r="G2" s="48"/>
      <c r="H2" s="49"/>
    </row>
    <row r="3" spans="1:8" x14ac:dyDescent="0.25">
      <c r="A3" s="50" t="s">
        <v>20</v>
      </c>
      <c r="B3" s="45"/>
      <c r="C3" s="44"/>
      <c r="D3" s="51"/>
      <c r="E3" s="52"/>
      <c r="F3" s="47"/>
      <c r="G3" s="48"/>
      <c r="H3" s="49" t="s">
        <v>69</v>
      </c>
    </row>
    <row r="4" spans="1:8" x14ac:dyDescent="0.25">
      <c r="A4" s="50"/>
      <c r="B4" s="45"/>
      <c r="C4" s="44"/>
      <c r="D4" s="44"/>
      <c r="E4" s="51"/>
      <c r="F4" s="47"/>
      <c r="G4" s="48" t="s">
        <v>107</v>
      </c>
      <c r="H4" s="49"/>
    </row>
    <row r="5" spans="1:8" x14ac:dyDescent="0.25">
      <c r="A5" s="50" t="s">
        <v>21</v>
      </c>
      <c r="B5" s="45"/>
      <c r="C5" s="44" t="s">
        <v>70</v>
      </c>
      <c r="D5" s="44"/>
      <c r="E5" s="51"/>
      <c r="F5" s="47"/>
      <c r="G5" s="48" t="s">
        <v>108</v>
      </c>
      <c r="H5" s="53" t="s">
        <v>109</v>
      </c>
    </row>
    <row r="6" spans="1:8" ht="15.75" x14ac:dyDescent="0.25">
      <c r="A6" s="38"/>
      <c r="B6" s="37"/>
      <c r="C6" s="37"/>
      <c r="D6" s="37"/>
      <c r="E6" s="39"/>
      <c r="F6" s="39"/>
      <c r="G6" s="39"/>
    </row>
    <row r="7" spans="1:8" ht="63.75" x14ac:dyDescent="0.25">
      <c r="A7" s="111" t="s">
        <v>0</v>
      </c>
      <c r="B7" s="5" t="s">
        <v>1</v>
      </c>
      <c r="C7" s="1" t="s">
        <v>2</v>
      </c>
      <c r="D7" s="2" t="s">
        <v>3</v>
      </c>
      <c r="E7" s="1" t="s">
        <v>4</v>
      </c>
      <c r="F7" s="2" t="s">
        <v>5</v>
      </c>
      <c r="G7" s="2" t="s">
        <v>6</v>
      </c>
      <c r="H7" s="2" t="s">
        <v>7</v>
      </c>
    </row>
    <row r="8" spans="1:8" ht="18.75" x14ac:dyDescent="0.3">
      <c r="A8" s="112"/>
      <c r="B8" s="17"/>
      <c r="C8" s="90"/>
      <c r="D8" s="18"/>
      <c r="E8" s="18"/>
      <c r="F8" s="19"/>
      <c r="G8" s="20"/>
      <c r="H8" s="16"/>
    </row>
    <row r="9" spans="1:8" x14ac:dyDescent="0.25">
      <c r="A9" s="113">
        <v>1</v>
      </c>
      <c r="B9" s="117" t="s">
        <v>71</v>
      </c>
      <c r="C9" s="118">
        <v>1441767</v>
      </c>
      <c r="D9" s="118">
        <v>1331800</v>
      </c>
      <c r="E9" s="119">
        <f>D9*1.2</f>
        <v>1598160</v>
      </c>
      <c r="F9" s="120">
        <v>2017</v>
      </c>
      <c r="G9" s="121" t="s">
        <v>72</v>
      </c>
      <c r="H9" s="122" t="s">
        <v>43</v>
      </c>
    </row>
    <row r="10" spans="1:8" ht="25.5" customHeight="1" x14ac:dyDescent="0.25">
      <c r="A10" s="113">
        <v>2</v>
      </c>
      <c r="B10" s="123" t="s">
        <v>11</v>
      </c>
      <c r="C10" s="118">
        <v>10038</v>
      </c>
      <c r="D10" s="124">
        <v>10030</v>
      </c>
      <c r="E10" s="125">
        <v>4248708</v>
      </c>
      <c r="F10" s="120">
        <v>2017</v>
      </c>
      <c r="G10" s="126" t="s">
        <v>8</v>
      </c>
      <c r="H10" s="127" t="s">
        <v>10</v>
      </c>
    </row>
    <row r="11" spans="1:8" ht="24" customHeight="1" x14ac:dyDescent="0.25">
      <c r="A11" s="113">
        <v>3</v>
      </c>
      <c r="B11" s="128" t="s">
        <v>73</v>
      </c>
      <c r="C11" s="118">
        <v>13013280</v>
      </c>
      <c r="D11" s="119">
        <v>12887883</v>
      </c>
      <c r="E11" s="129">
        <f>D11*1.2</f>
        <v>15465459.6</v>
      </c>
      <c r="F11" s="130">
        <v>2017</v>
      </c>
      <c r="G11" s="126" t="s">
        <v>44</v>
      </c>
      <c r="H11" s="127" t="s">
        <v>74</v>
      </c>
    </row>
    <row r="12" spans="1:8" ht="24.75" customHeight="1" x14ac:dyDescent="0.25">
      <c r="A12" s="113">
        <v>4</v>
      </c>
      <c r="B12" s="123" t="s">
        <v>75</v>
      </c>
      <c r="C12" s="118">
        <v>18200000</v>
      </c>
      <c r="D12" s="119">
        <v>17000000</v>
      </c>
      <c r="E12" s="131">
        <f>D12*1.2</f>
        <v>20400000</v>
      </c>
      <c r="F12" s="130">
        <v>2017</v>
      </c>
      <c r="G12" s="126" t="s">
        <v>44</v>
      </c>
      <c r="H12" s="128" t="s">
        <v>76</v>
      </c>
    </row>
    <row r="13" spans="1:8" ht="24.75" customHeight="1" x14ac:dyDescent="0.25">
      <c r="A13" s="113">
        <v>5</v>
      </c>
      <c r="B13" s="132" t="s">
        <v>47</v>
      </c>
      <c r="C13" s="125">
        <v>15000</v>
      </c>
      <c r="D13" s="125">
        <v>13000</v>
      </c>
      <c r="E13" s="133">
        <v>13000</v>
      </c>
      <c r="F13" s="120">
        <v>2017</v>
      </c>
      <c r="G13" s="126" t="s">
        <v>13</v>
      </c>
      <c r="H13" s="127" t="s">
        <v>48</v>
      </c>
    </row>
    <row r="14" spans="1:8" ht="22.5" customHeight="1" x14ac:dyDescent="0.25">
      <c r="A14" s="114">
        <v>6</v>
      </c>
      <c r="B14" s="132" t="s">
        <v>47</v>
      </c>
      <c r="C14" s="125">
        <v>15000</v>
      </c>
      <c r="D14" s="125">
        <v>13000</v>
      </c>
      <c r="E14" s="125">
        <v>13000</v>
      </c>
      <c r="F14" s="120">
        <v>2017</v>
      </c>
      <c r="G14" s="126" t="s">
        <v>13</v>
      </c>
      <c r="H14" s="134" t="s">
        <v>48</v>
      </c>
    </row>
    <row r="15" spans="1:8" ht="21.75" customHeight="1" x14ac:dyDescent="0.25">
      <c r="A15" s="113">
        <v>7</v>
      </c>
      <c r="B15" s="127" t="s">
        <v>49</v>
      </c>
      <c r="C15" s="118">
        <v>50000</v>
      </c>
      <c r="D15" s="118">
        <v>48000</v>
      </c>
      <c r="E15" s="118">
        <f t="shared" ref="E15:E20" si="0">D15*1.2</f>
        <v>57600</v>
      </c>
      <c r="F15" s="120">
        <v>2017</v>
      </c>
      <c r="G15" s="126" t="s">
        <v>13</v>
      </c>
      <c r="H15" s="134" t="s">
        <v>50</v>
      </c>
    </row>
    <row r="16" spans="1:8" ht="21" customHeight="1" x14ac:dyDescent="0.25">
      <c r="A16" s="113">
        <v>8</v>
      </c>
      <c r="B16" s="132" t="s">
        <v>77</v>
      </c>
      <c r="C16" s="125">
        <v>420000</v>
      </c>
      <c r="D16" s="125">
        <v>413000</v>
      </c>
      <c r="E16" s="125">
        <f t="shared" si="0"/>
        <v>495600</v>
      </c>
      <c r="F16" s="120">
        <v>2017</v>
      </c>
      <c r="G16" s="126" t="s">
        <v>13</v>
      </c>
      <c r="H16" s="127" t="s">
        <v>79</v>
      </c>
    </row>
    <row r="17" spans="1:8" ht="23.25" customHeight="1" x14ac:dyDescent="0.25">
      <c r="A17" s="113">
        <v>9</v>
      </c>
      <c r="B17" s="123" t="s">
        <v>80</v>
      </c>
      <c r="C17" s="125">
        <v>800000</v>
      </c>
      <c r="D17" s="125">
        <v>720000</v>
      </c>
      <c r="E17" s="125">
        <f t="shared" si="0"/>
        <v>864000</v>
      </c>
      <c r="F17" s="120">
        <v>2017</v>
      </c>
      <c r="G17" s="126" t="s">
        <v>13</v>
      </c>
      <c r="H17" s="127" t="s">
        <v>50</v>
      </c>
    </row>
    <row r="18" spans="1:8" ht="28.5" customHeight="1" x14ac:dyDescent="0.25">
      <c r="A18" s="113">
        <v>10</v>
      </c>
      <c r="B18" s="123" t="s">
        <v>78</v>
      </c>
      <c r="C18" s="135">
        <v>800000</v>
      </c>
      <c r="D18" s="135">
        <v>750000</v>
      </c>
      <c r="E18" s="135">
        <f t="shared" si="0"/>
        <v>900000</v>
      </c>
      <c r="F18" s="120">
        <v>2017</v>
      </c>
      <c r="G18" s="126" t="s">
        <v>13</v>
      </c>
      <c r="H18" s="134" t="s">
        <v>81</v>
      </c>
    </row>
    <row r="19" spans="1:8" ht="24" customHeight="1" x14ac:dyDescent="0.25">
      <c r="A19" s="113">
        <v>11</v>
      </c>
      <c r="B19" s="132" t="s">
        <v>82</v>
      </c>
      <c r="C19" s="135">
        <v>55000</v>
      </c>
      <c r="D19" s="135">
        <v>50000</v>
      </c>
      <c r="E19" s="135">
        <f t="shared" si="0"/>
        <v>60000</v>
      </c>
      <c r="F19" s="120">
        <v>2017</v>
      </c>
      <c r="G19" s="126" t="s">
        <v>13</v>
      </c>
      <c r="H19" s="134" t="s">
        <v>83</v>
      </c>
    </row>
    <row r="20" spans="1:8" ht="23.25" customHeight="1" x14ac:dyDescent="0.25">
      <c r="A20" s="113">
        <v>12</v>
      </c>
      <c r="B20" s="136" t="s">
        <v>84</v>
      </c>
      <c r="C20" s="135">
        <v>32000</v>
      </c>
      <c r="D20" s="137">
        <v>30000</v>
      </c>
      <c r="E20" s="137">
        <f t="shared" si="0"/>
        <v>36000</v>
      </c>
      <c r="F20" s="120">
        <v>2017</v>
      </c>
      <c r="G20" s="126" t="s">
        <v>13</v>
      </c>
      <c r="H20" s="134" t="s">
        <v>27</v>
      </c>
    </row>
    <row r="21" spans="1:8" ht="19.5" customHeight="1" x14ac:dyDescent="0.25">
      <c r="A21" s="113">
        <v>13</v>
      </c>
      <c r="B21" s="138" t="s">
        <v>85</v>
      </c>
      <c r="C21" s="135">
        <v>35000</v>
      </c>
      <c r="D21" s="135">
        <v>33750</v>
      </c>
      <c r="E21" s="135">
        <v>33750</v>
      </c>
      <c r="F21" s="139">
        <v>2017</v>
      </c>
      <c r="G21" s="126" t="s">
        <v>13</v>
      </c>
      <c r="H21" s="134" t="s">
        <v>86</v>
      </c>
    </row>
    <row r="22" spans="1:8" ht="24" customHeight="1" x14ac:dyDescent="0.25">
      <c r="A22" s="115">
        <v>14</v>
      </c>
      <c r="B22" s="136" t="s">
        <v>87</v>
      </c>
      <c r="C22" s="118">
        <v>122100</v>
      </c>
      <c r="D22" s="118">
        <v>122100</v>
      </c>
      <c r="E22" s="137">
        <f>D22*1.2</f>
        <v>146520</v>
      </c>
      <c r="F22" s="120">
        <v>2017</v>
      </c>
      <c r="G22" s="126" t="s">
        <v>13</v>
      </c>
      <c r="H22" s="138" t="s">
        <v>88</v>
      </c>
    </row>
    <row r="23" spans="1:8" ht="24" customHeight="1" x14ac:dyDescent="0.25">
      <c r="A23" s="115">
        <v>15</v>
      </c>
      <c r="B23" s="136" t="s">
        <v>63</v>
      </c>
      <c r="C23" s="118">
        <v>18444</v>
      </c>
      <c r="D23" s="140">
        <v>18444</v>
      </c>
      <c r="E23" s="140">
        <v>18444</v>
      </c>
      <c r="F23" s="120">
        <v>2017</v>
      </c>
      <c r="G23" s="126" t="s">
        <v>13</v>
      </c>
      <c r="H23" s="138" t="s">
        <v>99</v>
      </c>
    </row>
    <row r="24" spans="1:8" ht="24" customHeight="1" x14ac:dyDescent="0.25">
      <c r="A24" s="115">
        <v>16</v>
      </c>
      <c r="B24" s="136" t="s">
        <v>63</v>
      </c>
      <c r="C24" s="118">
        <v>17724</v>
      </c>
      <c r="D24" s="118">
        <v>17724</v>
      </c>
      <c r="E24" s="137">
        <v>17724</v>
      </c>
      <c r="F24" s="120">
        <v>2017</v>
      </c>
      <c r="G24" s="126" t="s">
        <v>13</v>
      </c>
      <c r="H24" s="138" t="s">
        <v>99</v>
      </c>
    </row>
    <row r="25" spans="1:8" ht="18.75" customHeight="1" x14ac:dyDescent="0.25">
      <c r="A25" s="115">
        <v>17</v>
      </c>
      <c r="B25" s="138" t="s">
        <v>89</v>
      </c>
      <c r="C25" s="118">
        <v>35000</v>
      </c>
      <c r="D25" s="118">
        <v>30000</v>
      </c>
      <c r="E25" s="137">
        <v>30000</v>
      </c>
      <c r="F25" s="120">
        <v>2017</v>
      </c>
      <c r="G25" s="126" t="s">
        <v>13</v>
      </c>
      <c r="H25" s="138" t="s">
        <v>90</v>
      </c>
    </row>
    <row r="26" spans="1:8" ht="19.5" customHeight="1" x14ac:dyDescent="0.25">
      <c r="A26" s="113">
        <v>18</v>
      </c>
      <c r="B26" s="138" t="s">
        <v>91</v>
      </c>
      <c r="C26" s="141">
        <v>80000</v>
      </c>
      <c r="D26" s="141">
        <v>61000</v>
      </c>
      <c r="E26" s="141">
        <f>D26*1.2</f>
        <v>73200</v>
      </c>
      <c r="F26" s="142">
        <v>2017</v>
      </c>
      <c r="G26" s="126" t="s">
        <v>13</v>
      </c>
      <c r="H26" s="138" t="s">
        <v>92</v>
      </c>
    </row>
    <row r="27" spans="1:8" ht="16.5" customHeight="1" x14ac:dyDescent="0.25">
      <c r="A27" s="113">
        <v>19</v>
      </c>
      <c r="B27" s="123" t="s">
        <v>9</v>
      </c>
      <c r="C27" s="140">
        <v>6000000</v>
      </c>
      <c r="D27" s="118">
        <v>3100330</v>
      </c>
      <c r="E27" s="143">
        <v>3100330</v>
      </c>
      <c r="F27" s="120">
        <v>2017</v>
      </c>
      <c r="G27" s="126" t="s">
        <v>105</v>
      </c>
      <c r="H27" s="128" t="s">
        <v>106</v>
      </c>
    </row>
    <row r="28" spans="1:8" ht="21" customHeight="1" x14ac:dyDescent="0.25">
      <c r="A28" s="113">
        <v>20</v>
      </c>
      <c r="B28" s="136" t="s">
        <v>16</v>
      </c>
      <c r="C28" s="140">
        <v>125000</v>
      </c>
      <c r="D28" s="144">
        <v>118000</v>
      </c>
      <c r="E28" s="145">
        <v>122400</v>
      </c>
      <c r="F28" s="120">
        <v>2017</v>
      </c>
      <c r="G28" s="126" t="s">
        <v>13</v>
      </c>
      <c r="H28" s="138" t="s">
        <v>24</v>
      </c>
    </row>
    <row r="29" spans="1:8" ht="22.5" customHeight="1" x14ac:dyDescent="0.25">
      <c r="A29" s="113">
        <v>21</v>
      </c>
      <c r="B29" s="146" t="s">
        <v>66</v>
      </c>
      <c r="C29" s="140">
        <v>770000</v>
      </c>
      <c r="D29" s="144">
        <v>500000</v>
      </c>
      <c r="E29" s="145">
        <f>D29*1.2</f>
        <v>600000</v>
      </c>
      <c r="F29" s="120">
        <v>2017</v>
      </c>
      <c r="G29" s="126" t="s">
        <v>13</v>
      </c>
      <c r="H29" s="138" t="s">
        <v>67</v>
      </c>
    </row>
    <row r="30" spans="1:8" ht="22.5" customHeight="1" x14ac:dyDescent="0.25">
      <c r="A30" s="113">
        <v>22</v>
      </c>
      <c r="B30" s="146" t="s">
        <v>94</v>
      </c>
      <c r="C30" s="140">
        <v>25000</v>
      </c>
      <c r="D30" s="144">
        <v>23333</v>
      </c>
      <c r="E30" s="145">
        <f>D30*1.2</f>
        <v>27999.599999999999</v>
      </c>
      <c r="F30" s="120">
        <v>2017</v>
      </c>
      <c r="G30" s="126" t="s">
        <v>13</v>
      </c>
      <c r="H30" s="147" t="s">
        <v>97</v>
      </c>
    </row>
    <row r="31" spans="1:8" ht="22.5" customHeight="1" x14ac:dyDescent="0.25">
      <c r="A31" s="113">
        <v>23</v>
      </c>
      <c r="B31" s="136" t="s">
        <v>95</v>
      </c>
      <c r="C31" s="140">
        <v>100000</v>
      </c>
      <c r="D31" s="144">
        <v>100000</v>
      </c>
      <c r="E31" s="145">
        <f>D31*1.2</f>
        <v>120000</v>
      </c>
      <c r="F31" s="120">
        <v>2017</v>
      </c>
      <c r="G31" s="126" t="s">
        <v>13</v>
      </c>
      <c r="H31" s="138" t="s">
        <v>96</v>
      </c>
    </row>
    <row r="32" spans="1:8" ht="22.5" customHeight="1" x14ac:dyDescent="0.25">
      <c r="A32" s="113">
        <v>24</v>
      </c>
      <c r="B32" s="136" t="s">
        <v>98</v>
      </c>
      <c r="C32" s="140">
        <v>800000</v>
      </c>
      <c r="D32" s="144">
        <v>744726</v>
      </c>
      <c r="E32" s="145">
        <f>D32*1.2</f>
        <v>893671.2</v>
      </c>
      <c r="F32" s="120">
        <v>2017</v>
      </c>
      <c r="G32" s="126" t="s">
        <v>13</v>
      </c>
      <c r="H32" s="138" t="s">
        <v>100</v>
      </c>
    </row>
    <row r="33" spans="1:8" ht="22.5" customHeight="1" x14ac:dyDescent="0.25">
      <c r="A33" s="113">
        <v>25</v>
      </c>
      <c r="B33" s="136" t="s">
        <v>101</v>
      </c>
      <c r="C33" s="140">
        <v>100000</v>
      </c>
      <c r="D33" s="144">
        <v>94000</v>
      </c>
      <c r="E33" s="145">
        <f>D33*1.2</f>
        <v>112800</v>
      </c>
      <c r="F33" s="120">
        <v>2017</v>
      </c>
      <c r="G33" s="126" t="s">
        <v>13</v>
      </c>
      <c r="H33" s="138" t="s">
        <v>102</v>
      </c>
    </row>
    <row r="34" spans="1:8" ht="22.5" customHeight="1" x14ac:dyDescent="0.25">
      <c r="A34" s="113">
        <v>26</v>
      </c>
      <c r="B34" s="136" t="s">
        <v>103</v>
      </c>
      <c r="C34" s="140">
        <v>100000</v>
      </c>
      <c r="D34" s="144">
        <v>94800</v>
      </c>
      <c r="E34" s="145">
        <v>94800</v>
      </c>
      <c r="F34" s="120">
        <v>2017</v>
      </c>
      <c r="G34" s="126" t="s">
        <v>13</v>
      </c>
      <c r="H34" s="138" t="s">
        <v>104</v>
      </c>
    </row>
    <row r="35" spans="1:8" ht="22.5" customHeight="1" x14ac:dyDescent="0.25">
      <c r="A35" s="113">
        <v>27</v>
      </c>
      <c r="B35" s="136" t="s">
        <v>93</v>
      </c>
      <c r="C35" s="140">
        <v>90000</v>
      </c>
      <c r="D35" s="144">
        <v>89810</v>
      </c>
      <c r="E35" s="145">
        <v>89810</v>
      </c>
      <c r="F35" s="120">
        <v>2017</v>
      </c>
      <c r="G35" s="126" t="s">
        <v>13</v>
      </c>
      <c r="H35" s="138" t="s">
        <v>35</v>
      </c>
    </row>
    <row r="36" spans="1:8" ht="29.25" customHeight="1" x14ac:dyDescent="0.25">
      <c r="A36" s="113">
        <v>28</v>
      </c>
      <c r="B36" s="148" t="s">
        <v>17</v>
      </c>
      <c r="C36" s="119">
        <v>800000</v>
      </c>
      <c r="D36" s="119">
        <v>680000</v>
      </c>
      <c r="E36" s="119">
        <f>D36*1.2</f>
        <v>816000</v>
      </c>
      <c r="F36" s="120">
        <v>2017</v>
      </c>
      <c r="G36" s="126" t="s">
        <v>13</v>
      </c>
      <c r="H36" s="126" t="s">
        <v>18</v>
      </c>
    </row>
    <row r="37" spans="1:8" ht="29.25" customHeight="1" x14ac:dyDescent="0.25">
      <c r="A37" s="113">
        <v>29</v>
      </c>
      <c r="B37" s="149" t="s">
        <v>59</v>
      </c>
      <c r="C37" s="150">
        <v>100000</v>
      </c>
      <c r="D37" s="150">
        <v>99705</v>
      </c>
      <c r="E37" s="150">
        <v>99705</v>
      </c>
      <c r="F37" s="151">
        <v>2017</v>
      </c>
      <c r="G37" s="152" t="s">
        <v>13</v>
      </c>
      <c r="H37" s="153" t="s">
        <v>60</v>
      </c>
    </row>
    <row r="38" spans="1:8" ht="29.25" customHeight="1" x14ac:dyDescent="0.25">
      <c r="A38" s="113">
        <v>30</v>
      </c>
      <c r="B38" s="154" t="s">
        <v>14</v>
      </c>
      <c r="C38" s="150">
        <v>25000</v>
      </c>
      <c r="D38" s="155">
        <v>24500</v>
      </c>
      <c r="E38" s="155">
        <f>D38*1.2</f>
        <v>29400</v>
      </c>
      <c r="F38" s="156">
        <v>2017</v>
      </c>
      <c r="G38" s="152" t="s">
        <v>13</v>
      </c>
      <c r="H38" s="157" t="s">
        <v>15</v>
      </c>
    </row>
    <row r="39" spans="1:8" ht="23.25" customHeight="1" x14ac:dyDescent="0.25">
      <c r="A39" s="113">
        <v>31</v>
      </c>
      <c r="B39" s="149" t="s">
        <v>25</v>
      </c>
      <c r="C39" s="158">
        <v>35000</v>
      </c>
      <c r="D39" s="158">
        <v>30000</v>
      </c>
      <c r="E39" s="125">
        <v>30000</v>
      </c>
      <c r="F39" s="156">
        <v>2017</v>
      </c>
      <c r="G39" s="152" t="s">
        <v>13</v>
      </c>
      <c r="H39" s="153" t="s">
        <v>26</v>
      </c>
    </row>
    <row r="40" spans="1:8" ht="22.5" customHeight="1" x14ac:dyDescent="0.25">
      <c r="A40" s="113">
        <v>32</v>
      </c>
      <c r="B40" s="159" t="s">
        <v>38</v>
      </c>
      <c r="C40" s="160">
        <v>250000</v>
      </c>
      <c r="D40" s="160">
        <v>247500</v>
      </c>
      <c r="E40" s="160">
        <f>D40*1.2</f>
        <v>297000</v>
      </c>
      <c r="F40" s="156">
        <v>2017</v>
      </c>
      <c r="G40" s="152" t="s">
        <v>13</v>
      </c>
      <c r="H40" s="153" t="s">
        <v>27</v>
      </c>
    </row>
    <row r="41" spans="1:8" ht="21.75" customHeight="1" x14ac:dyDescent="0.25">
      <c r="A41" s="113">
        <v>33</v>
      </c>
      <c r="B41" s="149" t="s">
        <v>28</v>
      </c>
      <c r="C41" s="158">
        <v>100000</v>
      </c>
      <c r="D41" s="158">
        <v>98500</v>
      </c>
      <c r="E41" s="125">
        <v>118200</v>
      </c>
      <c r="F41" s="156">
        <v>2017</v>
      </c>
      <c r="G41" s="152" t="s">
        <v>13</v>
      </c>
      <c r="H41" s="159" t="s">
        <v>27</v>
      </c>
    </row>
    <row r="42" spans="1:8" ht="24.75" customHeight="1" x14ac:dyDescent="0.25">
      <c r="A42" s="113">
        <v>34</v>
      </c>
      <c r="B42" s="161" t="s">
        <v>29</v>
      </c>
      <c r="C42" s="158">
        <v>50000</v>
      </c>
      <c r="D42" s="158">
        <v>38333.33</v>
      </c>
      <c r="E42" s="125">
        <f>D42*1.2</f>
        <v>45999.995999999999</v>
      </c>
      <c r="F42" s="156">
        <v>2017</v>
      </c>
      <c r="G42" s="152" t="s">
        <v>13</v>
      </c>
      <c r="H42" s="159" t="s">
        <v>30</v>
      </c>
    </row>
    <row r="43" spans="1:8" ht="28.5" customHeight="1" x14ac:dyDescent="0.25">
      <c r="A43" s="113">
        <v>35</v>
      </c>
      <c r="B43" s="149" t="s">
        <v>31</v>
      </c>
      <c r="C43" s="150">
        <v>32000</v>
      </c>
      <c r="D43" s="150">
        <v>24000</v>
      </c>
      <c r="E43" s="150">
        <f>D43*1.2</f>
        <v>28800</v>
      </c>
      <c r="F43" s="156">
        <v>2017</v>
      </c>
      <c r="G43" s="152" t="s">
        <v>13</v>
      </c>
      <c r="H43" s="149" t="s">
        <v>30</v>
      </c>
    </row>
    <row r="44" spans="1:8" ht="24" customHeight="1" x14ac:dyDescent="0.25">
      <c r="A44" s="113">
        <v>36</v>
      </c>
      <c r="B44" s="149" t="s">
        <v>32</v>
      </c>
      <c r="C44" s="150">
        <v>100000</v>
      </c>
      <c r="D44" s="162">
        <v>99800</v>
      </c>
      <c r="E44" s="150">
        <f>D44*1.2</f>
        <v>119760</v>
      </c>
      <c r="F44" s="156">
        <v>2017</v>
      </c>
      <c r="G44" s="152" t="s">
        <v>13</v>
      </c>
      <c r="H44" s="153" t="s">
        <v>33</v>
      </c>
    </row>
    <row r="45" spans="1:8" ht="16.5" customHeight="1" x14ac:dyDescent="0.25">
      <c r="A45" s="113">
        <v>37</v>
      </c>
      <c r="B45" s="163" t="s">
        <v>34</v>
      </c>
      <c r="C45" s="160">
        <v>90000</v>
      </c>
      <c r="D45" s="160">
        <v>89810</v>
      </c>
      <c r="E45" s="160">
        <v>59760</v>
      </c>
      <c r="F45" s="164">
        <v>2017</v>
      </c>
      <c r="G45" s="152" t="s">
        <v>13</v>
      </c>
      <c r="H45" s="163" t="s">
        <v>35</v>
      </c>
    </row>
    <row r="46" spans="1:8" ht="24.75" customHeight="1" x14ac:dyDescent="0.25">
      <c r="A46" s="113">
        <v>38</v>
      </c>
      <c r="B46" s="149" t="s">
        <v>42</v>
      </c>
      <c r="C46" s="165">
        <v>224900</v>
      </c>
      <c r="D46" s="165">
        <v>224900</v>
      </c>
      <c r="E46" s="150">
        <f>D46*1.2</f>
        <v>269880</v>
      </c>
      <c r="F46" s="156">
        <v>2017</v>
      </c>
      <c r="G46" s="166" t="s">
        <v>8</v>
      </c>
      <c r="H46" s="167" t="s">
        <v>43</v>
      </c>
    </row>
    <row r="47" spans="1:8" ht="24.75" x14ac:dyDescent="0.25">
      <c r="A47" s="116">
        <v>39</v>
      </c>
      <c r="B47" s="168" t="s">
        <v>45</v>
      </c>
      <c r="C47" s="160">
        <v>231500</v>
      </c>
      <c r="D47" s="162">
        <v>231500</v>
      </c>
      <c r="E47" s="169">
        <f>D47*1.2</f>
        <v>277800</v>
      </c>
      <c r="F47" s="170">
        <v>2017</v>
      </c>
      <c r="G47" s="152" t="s">
        <v>13</v>
      </c>
      <c r="H47" s="159" t="s">
        <v>46</v>
      </c>
    </row>
    <row r="48" spans="1:8" x14ac:dyDescent="0.25">
      <c r="A48" s="116">
        <v>40</v>
      </c>
      <c r="B48" s="149" t="s">
        <v>47</v>
      </c>
      <c r="C48" s="158">
        <v>20000</v>
      </c>
      <c r="D48" s="158">
        <v>15000</v>
      </c>
      <c r="E48" s="133">
        <v>15000</v>
      </c>
      <c r="F48" s="156">
        <v>2017</v>
      </c>
      <c r="G48" s="152" t="s">
        <v>13</v>
      </c>
      <c r="H48" s="159" t="s">
        <v>48</v>
      </c>
    </row>
    <row r="49" spans="1:8" x14ac:dyDescent="0.25">
      <c r="A49" s="116">
        <v>41</v>
      </c>
      <c r="B49" s="149" t="s">
        <v>47</v>
      </c>
      <c r="C49" s="158">
        <v>15000</v>
      </c>
      <c r="D49" s="158">
        <v>13000</v>
      </c>
      <c r="E49" s="125">
        <v>13000</v>
      </c>
      <c r="F49" s="156">
        <v>2017</v>
      </c>
      <c r="G49" s="152" t="s">
        <v>13</v>
      </c>
      <c r="H49" s="153" t="s">
        <v>48</v>
      </c>
    </row>
    <row r="50" spans="1:8" x14ac:dyDescent="0.25">
      <c r="A50" s="116">
        <v>42</v>
      </c>
      <c r="B50" s="159" t="s">
        <v>49</v>
      </c>
      <c r="C50" s="160">
        <v>56000</v>
      </c>
      <c r="D50" s="160">
        <v>50000</v>
      </c>
      <c r="E50" s="160">
        <f>D50*1.2</f>
        <v>60000</v>
      </c>
      <c r="F50" s="156">
        <v>2017</v>
      </c>
      <c r="G50" s="152" t="s">
        <v>13</v>
      </c>
      <c r="H50" s="153" t="s">
        <v>50</v>
      </c>
    </row>
    <row r="51" spans="1:8" x14ac:dyDescent="0.25">
      <c r="A51" s="116">
        <v>43</v>
      </c>
      <c r="B51" s="149" t="s">
        <v>51</v>
      </c>
      <c r="C51" s="158">
        <v>23980</v>
      </c>
      <c r="D51" s="158">
        <v>23980</v>
      </c>
      <c r="E51" s="125">
        <v>23980</v>
      </c>
      <c r="F51" s="156">
        <v>2017</v>
      </c>
      <c r="G51" s="152" t="s">
        <v>13</v>
      </c>
      <c r="H51" s="159" t="s">
        <v>52</v>
      </c>
    </row>
    <row r="52" spans="1:8" x14ac:dyDescent="0.25">
      <c r="A52" s="116">
        <v>44</v>
      </c>
      <c r="B52" s="159" t="s">
        <v>53</v>
      </c>
      <c r="C52" s="158">
        <v>460000</v>
      </c>
      <c r="D52" s="158">
        <v>227000</v>
      </c>
      <c r="E52" s="125">
        <v>227000</v>
      </c>
      <c r="F52" s="156">
        <v>2017</v>
      </c>
      <c r="G52" s="152" t="s">
        <v>13</v>
      </c>
      <c r="H52" s="159" t="s">
        <v>54</v>
      </c>
    </row>
    <row r="53" spans="1:8" x14ac:dyDescent="0.25">
      <c r="A53" s="116">
        <v>45</v>
      </c>
      <c r="B53" s="149" t="s">
        <v>55</v>
      </c>
      <c r="C53" s="150">
        <v>100000</v>
      </c>
      <c r="D53" s="150">
        <v>100000</v>
      </c>
      <c r="E53" s="150">
        <v>120000</v>
      </c>
      <c r="F53" s="156">
        <v>2017</v>
      </c>
      <c r="G53" s="152" t="s">
        <v>13</v>
      </c>
      <c r="H53" s="153" t="s">
        <v>56</v>
      </c>
    </row>
    <row r="54" spans="1:8" x14ac:dyDescent="0.25">
      <c r="A54" s="116">
        <v>46</v>
      </c>
      <c r="B54" s="154" t="s">
        <v>57</v>
      </c>
      <c r="C54" s="150">
        <v>50000</v>
      </c>
      <c r="D54" s="162">
        <v>44166.67</v>
      </c>
      <c r="E54" s="150">
        <f>D54*1.2</f>
        <v>53000.003999999994</v>
      </c>
      <c r="F54" s="156">
        <v>2017</v>
      </c>
      <c r="G54" s="152" t="s">
        <v>13</v>
      </c>
      <c r="H54" s="153" t="s">
        <v>58</v>
      </c>
    </row>
    <row r="55" spans="1:8" ht="36" x14ac:dyDescent="0.25">
      <c r="A55" s="116">
        <v>47</v>
      </c>
      <c r="B55" s="174" t="s">
        <v>61</v>
      </c>
      <c r="C55" s="175">
        <v>416667</v>
      </c>
      <c r="D55" s="175">
        <v>399999</v>
      </c>
      <c r="E55" s="176">
        <f>D55*1.2</f>
        <v>479998.8</v>
      </c>
      <c r="F55" s="177">
        <v>2017</v>
      </c>
      <c r="G55" s="178" t="s">
        <v>13</v>
      </c>
      <c r="H55" s="179" t="s">
        <v>62</v>
      </c>
    </row>
    <row r="56" spans="1:8" ht="89.25" x14ac:dyDescent="0.25">
      <c r="A56" s="42">
        <v>48</v>
      </c>
      <c r="B56" s="27" t="s">
        <v>110</v>
      </c>
      <c r="C56" s="160">
        <v>800000</v>
      </c>
      <c r="D56" s="160">
        <v>795200</v>
      </c>
      <c r="E56" s="171">
        <f>D56*1.2</f>
        <v>954240</v>
      </c>
      <c r="F56" s="156">
        <v>2017</v>
      </c>
      <c r="G56" s="178" t="s">
        <v>13</v>
      </c>
      <c r="H56" s="172" t="s">
        <v>27</v>
      </c>
    </row>
    <row r="57" spans="1:8" x14ac:dyDescent="0.25">
      <c r="A57" s="42">
        <v>49</v>
      </c>
      <c r="B57" s="161" t="s">
        <v>63</v>
      </c>
      <c r="C57" s="160">
        <v>49000</v>
      </c>
      <c r="D57" s="173">
        <v>48768</v>
      </c>
      <c r="E57" s="173">
        <v>48768</v>
      </c>
      <c r="F57" s="156">
        <v>2017</v>
      </c>
      <c r="G57" s="152" t="s">
        <v>13</v>
      </c>
      <c r="H57" s="172" t="s">
        <v>64</v>
      </c>
    </row>
    <row r="58" spans="1:8" x14ac:dyDescent="0.25">
      <c r="A58" s="42">
        <v>50</v>
      </c>
      <c r="B58" s="40" t="s">
        <v>111</v>
      </c>
      <c r="C58" s="106">
        <v>3750000</v>
      </c>
      <c r="D58" s="30">
        <f>E58/1.2</f>
        <v>3750000</v>
      </c>
      <c r="E58" s="106">
        <v>4500000</v>
      </c>
      <c r="F58" s="182">
        <v>2017</v>
      </c>
      <c r="G58" s="182" t="s">
        <v>112</v>
      </c>
      <c r="H58" s="40" t="s">
        <v>113</v>
      </c>
    </row>
    <row r="59" spans="1:8" x14ac:dyDescent="0.25">
      <c r="A59" s="42">
        <v>51</v>
      </c>
      <c r="B59" s="40" t="s">
        <v>114</v>
      </c>
      <c r="C59" s="106">
        <v>1833333</v>
      </c>
      <c r="D59" s="30">
        <f>E59/1.2</f>
        <v>1833333.3333333335</v>
      </c>
      <c r="E59" s="106">
        <v>2200000</v>
      </c>
      <c r="F59" s="182">
        <v>2017</v>
      </c>
      <c r="G59" s="182" t="s">
        <v>112</v>
      </c>
      <c r="H59" s="40" t="s">
        <v>115</v>
      </c>
    </row>
    <row r="60" spans="1:8" x14ac:dyDescent="0.25">
      <c r="A60" s="42">
        <v>52</v>
      </c>
      <c r="B60" s="40" t="s">
        <v>116</v>
      </c>
      <c r="C60" s="106">
        <v>1833333</v>
      </c>
      <c r="D60" s="30">
        <f>E60/1.2</f>
        <v>1833333.3333333335</v>
      </c>
      <c r="E60" s="106">
        <v>2200000</v>
      </c>
      <c r="F60" s="182">
        <v>2017</v>
      </c>
      <c r="G60" s="182" t="s">
        <v>112</v>
      </c>
      <c r="H60" s="40" t="s">
        <v>117</v>
      </c>
    </row>
    <row r="61" spans="1:8" x14ac:dyDescent="0.25">
      <c r="A61" s="42">
        <v>53</v>
      </c>
      <c r="B61" s="181" t="s">
        <v>118</v>
      </c>
      <c r="C61" s="106">
        <v>1666667</v>
      </c>
      <c r="D61" s="30">
        <f>E61/1.2</f>
        <v>1666666.6666666667</v>
      </c>
      <c r="E61" s="106">
        <v>2000000</v>
      </c>
      <c r="F61" s="182">
        <v>2017</v>
      </c>
      <c r="G61" s="182" t="s">
        <v>112</v>
      </c>
      <c r="H61" s="40" t="s">
        <v>119</v>
      </c>
    </row>
    <row r="62" spans="1:8" x14ac:dyDescent="0.25">
      <c r="A62" s="42">
        <v>54</v>
      </c>
      <c r="B62" s="40" t="s">
        <v>120</v>
      </c>
      <c r="C62" s="106">
        <v>3750000</v>
      </c>
      <c r="D62" s="30">
        <f>E62/1.2</f>
        <v>3750000</v>
      </c>
      <c r="E62" s="106">
        <v>4500000</v>
      </c>
      <c r="F62" s="182">
        <v>2017</v>
      </c>
      <c r="G62" s="182" t="s">
        <v>112</v>
      </c>
      <c r="H62" s="40"/>
    </row>
    <row r="63" spans="1:8" x14ac:dyDescent="0.25">
      <c r="B63" s="78"/>
      <c r="C63" s="78"/>
      <c r="D63" s="78"/>
      <c r="E63" s="78"/>
      <c r="F63" s="78"/>
      <c r="G63" s="78"/>
      <c r="H63" s="78"/>
    </row>
    <row r="64" spans="1:8" x14ac:dyDescent="0.25">
      <c r="B64" s="180"/>
      <c r="C64" s="78"/>
      <c r="D64" s="78"/>
      <c r="E64" s="78"/>
      <c r="F64" s="78"/>
      <c r="G64" s="78"/>
      <c r="H64" s="78"/>
    </row>
    <row r="65" spans="2:2" x14ac:dyDescent="0.25">
      <c r="B65" s="180"/>
    </row>
  </sheetData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2018-02-19T17:38:19Z</dcterms:modified>
</cp:coreProperties>
</file>